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J196" l="1"/>
  <c r="F196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<sst xmlns="http://schemas.openxmlformats.org/spreadsheetml/2006/main" count="234" uniqueCount="72">
  <si>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</si>
  <si>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</si>
  <si>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</si>
  <si>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</si>
  <si>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</si>
  <si>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</si>
  <si>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</si>
  <si>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</si>
  <si>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</si>
  <si>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</si>
  <si>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</si>
  <si>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</si>
  <si>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</si>
  <si>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</si>
  <si>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</si>
  <si>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</si>
  <si>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</si>
  <si>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</si>
  <si>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</si>
  <si>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</si>
  <si>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</si>
  <si>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</si>
  <si>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</si>
  <si>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</si>
  <si>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</si>
  <si>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</si>
  <si>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</si>
  <si>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</si>
  <si>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</si>
  <si>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</si>
  <si>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</si>
  <si>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</si>
  <si>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</si>
  <si>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</si>
  <si>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</si>
  <si>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</si>
  <si>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</si>
  <si>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</si>
  <si>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</si>
  <si>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"Шульгинлогская СОШ"</t>
  </si>
  <si>
    <t>директор школы</t>
  </si>
  <si>
    <t>Катасонова О.Ю.</t>
  </si>
  <si>
    <t>Каша рассыпчатая гречневая, рыба тушеная в томатном соусе</t>
  </si>
  <si>
    <t>Чай с сахором витаминизированный</t>
  </si>
  <si>
    <t>пшеничный, ржаной</t>
  </si>
  <si>
    <t>салат из свежих огурцов</t>
  </si>
  <si>
    <t>йогурт</t>
  </si>
  <si>
    <t>Картофельное пюре, тефтели из говядины с рисом</t>
  </si>
  <si>
    <t>Напиток клюквенный витаминизированный</t>
  </si>
  <si>
    <t>салат из белокочанной капусты с зеленым горошком</t>
  </si>
  <si>
    <t xml:space="preserve"> кондитерское изделие(печенье)</t>
  </si>
  <si>
    <t xml:space="preserve">плов из курицы </t>
  </si>
  <si>
    <t>компот из сухофруктов</t>
  </si>
  <si>
    <t>яблоко</t>
  </si>
  <si>
    <t xml:space="preserve">макаронные изделия отварные, курица в соусе </t>
  </si>
  <si>
    <t>сок натуральный</t>
  </si>
  <si>
    <t>салат из свежих помидоров с луком</t>
  </si>
  <si>
    <t>банан</t>
  </si>
  <si>
    <t>каша рассыпчатая ячневая, котлета из говядины</t>
  </si>
  <si>
    <t>винегрет овощной</t>
  </si>
  <si>
    <t>апельсин</t>
  </si>
  <si>
    <t>фрикаделька в томатном соусе, капуста тушеная</t>
  </si>
  <si>
    <t>кисель пладово-ягодный витаминизированный</t>
  </si>
  <si>
    <t>птица тушеная, пюре гороховое</t>
  </si>
  <si>
    <t>кисель плодово-ягодный витаминизированный</t>
  </si>
  <si>
    <t>каша рисовая рассыпчатая, рыба, запеченная в омлете</t>
  </si>
  <si>
    <t>салат из свеклы</t>
  </si>
  <si>
    <t>Каша рассыпчатая гречневая, котлета говяжья</t>
  </si>
  <si>
    <t>салат витаминный</t>
  </si>
  <si>
    <t>Гуляш из говядины, макаронные изделия отварные</t>
  </si>
  <si>
    <t>Сок натуральный</t>
  </si>
  <si>
    <t>Чай с сахаром витаминизированный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</si>
</sst>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230</v>
      </c>
      <c r="G6" s="50">
        <v>21</v>
      </c>
      <c r="H6" s="50">
        <v>13</v>
      </c>
      <c r="I6" s="56">
        <v>42</v>
      </c>
      <c r="J6" s="50">
        <v>380</v>
      </c>
      <c r="K6" s="58">
        <v>171.22900000000001</v>
      </c>
      <c r="L6" s="39"/>
    </row>
    <row r="7" spans="1:12" ht="15">
      <c r="A7" s="23"/>
      <c r="B7" s="15"/>
      <c r="C7" s="11"/>
      <c r="D7" s="6"/>
      <c r="E7" s="51" t="s">
        <v>71</v>
      </c>
      <c r="F7" s="52">
        <v>200</v>
      </c>
      <c r="G7" s="52">
        <v>0</v>
      </c>
      <c r="H7" s="52">
        <v>0</v>
      </c>
      <c r="I7" s="57">
        <v>9</v>
      </c>
      <c r="J7" s="52">
        <v>35</v>
      </c>
      <c r="K7" s="53">
        <v>376</v>
      </c>
      <c r="L7" s="41"/>
    </row>
    <row r="8" spans="1:12" ht="15">
      <c r="A8" s="23"/>
      <c r="B8" s="15"/>
      <c r="C8" s="11"/>
      <c r="D8" s="7" t="s">
        <v>22</v>
      </c>
      <c r="E8" s="51" t="s">
        <v>44</v>
      </c>
      <c r="F8" s="52">
        <v>60</v>
      </c>
      <c r="G8" s="52">
        <v>10</v>
      </c>
      <c r="H8" s="52">
        <v>1</v>
      </c>
      <c r="I8" s="57">
        <v>58</v>
      </c>
      <c r="J8" s="52">
        <v>130</v>
      </c>
      <c r="K8" s="53"/>
      <c r="L8" s="41"/>
    </row>
    <row r="9" spans="1:12" ht="15">
      <c r="A9" s="23"/>
      <c r="B9" s="15"/>
      <c r="C9" s="11"/>
      <c r="D9" s="7" t="s">
        <v>23</v>
      </c>
      <c r="E9" s="53" t="s">
        <v>45</v>
      </c>
      <c r="F9" s="52">
        <v>60</v>
      </c>
      <c r="G9" s="52">
        <v>0</v>
      </c>
      <c r="H9" s="52">
        <v>4</v>
      </c>
      <c r="I9" s="57">
        <v>1</v>
      </c>
      <c r="J9" s="52">
        <v>40</v>
      </c>
      <c r="K9" s="53">
        <v>13</v>
      </c>
      <c r="L9" s="41"/>
    </row>
    <row r="10" spans="1:12" ht="15.75" thickBot="1">
      <c r="A10" s="23"/>
      <c r="B10" s="15"/>
      <c r="C10" s="11"/>
      <c r="D10" s="7" t="s">
        <v>24</v>
      </c>
      <c r="E10" s="54" t="s">
        <v>46</v>
      </c>
      <c r="F10" s="55">
        <v>190</v>
      </c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31</v>
      </c>
      <c r="H13" s="19">
        <f t="shared" si="0"/>
        <v>18</v>
      </c>
      <c r="I13" s="19">
        <f t="shared" si="0"/>
        <v>110</v>
      </c>
      <c r="J13" s="19">
        <f t="shared" si="0"/>
        <v>585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740</v>
      </c>
      <c r="G24" s="32">
        <f t="shared" ref="G24:J24" si="4">G13+G23</f>
        <v>31</v>
      </c>
      <c r="H24" s="32">
        <f t="shared" si="4"/>
        <v>18</v>
      </c>
      <c r="I24" s="32">
        <f t="shared" si="4"/>
        <v>110</v>
      </c>
      <c r="J24" s="32">
        <f t="shared" si="4"/>
        <v>585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47</v>
      </c>
      <c r="F25" s="50">
        <v>260</v>
      </c>
      <c r="G25" s="50">
        <v>13</v>
      </c>
      <c r="H25" s="50">
        <v>19</v>
      </c>
      <c r="I25" s="56">
        <v>35</v>
      </c>
      <c r="J25" s="50">
        <v>363</v>
      </c>
      <c r="K25" s="58">
        <v>106.13800000000001</v>
      </c>
      <c r="L25" s="39"/>
    </row>
    <row r="26" spans="1:12" ht="15">
      <c r="A26" s="14"/>
      <c r="B26" s="15"/>
      <c r="C26" s="11"/>
      <c r="D26" s="6"/>
      <c r="E26" s="51" t="s">
        <v>48</v>
      </c>
      <c r="F26" s="52">
        <v>200</v>
      </c>
      <c r="G26" s="52">
        <v>0</v>
      </c>
      <c r="H26" s="52">
        <v>0</v>
      </c>
      <c r="I26" s="57">
        <v>23</v>
      </c>
      <c r="J26" s="52">
        <v>89</v>
      </c>
      <c r="K26" s="53">
        <v>297</v>
      </c>
      <c r="L26" s="41"/>
    </row>
    <row r="27" spans="1:12" ht="15">
      <c r="A27" s="14"/>
      <c r="B27" s="15"/>
      <c r="C27" s="11"/>
      <c r="D27" s="7" t="s">
        <v>22</v>
      </c>
      <c r="E27" s="51" t="s">
        <v>44</v>
      </c>
      <c r="F27" s="52">
        <v>60</v>
      </c>
      <c r="G27" s="52">
        <v>10</v>
      </c>
      <c r="H27" s="52">
        <v>1</v>
      </c>
      <c r="I27" s="57">
        <v>58</v>
      </c>
      <c r="J27" s="52">
        <v>130</v>
      </c>
      <c r="K27" s="53"/>
      <c r="L27" s="41"/>
    </row>
    <row r="28" spans="1:12" ht="15">
      <c r="A28" s="14"/>
      <c r="B28" s="15"/>
      <c r="C28" s="11"/>
      <c r="D28" s="7" t="s">
        <v>23</v>
      </c>
      <c r="E28" s="53" t="s">
        <v>49</v>
      </c>
      <c r="F28" s="52">
        <v>80</v>
      </c>
      <c r="G28" s="52">
        <v>3</v>
      </c>
      <c r="H28" s="52">
        <v>7</v>
      </c>
      <c r="I28" s="57">
        <v>4</v>
      </c>
      <c r="J28" s="52">
        <v>94</v>
      </c>
      <c r="K28" s="53">
        <v>9</v>
      </c>
      <c r="L28" s="41"/>
    </row>
    <row r="29" spans="1:12" ht="15.75" thickBot="1">
      <c r="A29" s="14"/>
      <c r="B29" s="15"/>
      <c r="C29" s="11"/>
      <c r="D29" s="7" t="s">
        <v>24</v>
      </c>
      <c r="E29" s="54" t="s">
        <v>50</v>
      </c>
      <c r="F29" s="55">
        <v>50</v>
      </c>
      <c r="G29" s="55">
        <v>4</v>
      </c>
      <c r="H29" s="55">
        <v>6</v>
      </c>
      <c r="I29" s="59">
        <v>37</v>
      </c>
      <c r="J29" s="55">
        <v>208</v>
      </c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30</v>
      </c>
      <c r="H32" s="19">
        <f t="shared" ref="H32" si="7">SUM(H25:H31)</f>
        <v>33</v>
      </c>
      <c r="I32" s="19">
        <f t="shared" ref="I32" si="8">SUM(I25:I31)</f>
        <v>157</v>
      </c>
      <c r="J32" s="19">
        <f t="shared" ref="J32:L32" si="9">SUM(J25:J31)</f>
        <v>884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650</v>
      </c>
      <c r="G43" s="32">
        <f t="shared" ref="G43" si="14">G32+G42</f>
        <v>30</v>
      </c>
      <c r="H43" s="32">
        <f t="shared" ref="H43" si="15">H32+H42</f>
        <v>33</v>
      </c>
      <c r="I43" s="32">
        <f t="shared" ref="I43" si="16">I32+I42</f>
        <v>157</v>
      </c>
      <c r="J43" s="32">
        <f t="shared" ref="J43:L43" si="17">J32+J42</f>
        <v>884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50">
        <v>200</v>
      </c>
      <c r="G44" s="50">
        <v>20</v>
      </c>
      <c r="H44" s="50">
        <v>28</v>
      </c>
      <c r="I44" s="56">
        <v>32</v>
      </c>
      <c r="J44" s="50">
        <v>466</v>
      </c>
      <c r="K44" s="58">
        <v>138</v>
      </c>
      <c r="L44" s="39"/>
    </row>
    <row r="45" spans="1:12" ht="15">
      <c r="A45" s="23"/>
      <c r="B45" s="15"/>
      <c r="C45" s="11"/>
      <c r="D45" s="6"/>
      <c r="E45" s="51" t="s">
        <v>52</v>
      </c>
      <c r="F45" s="52">
        <v>200</v>
      </c>
      <c r="G45" s="52">
        <v>0</v>
      </c>
      <c r="H45" s="52">
        <v>0</v>
      </c>
      <c r="I45" s="57">
        <v>31</v>
      </c>
      <c r="J45" s="52">
        <v>121</v>
      </c>
      <c r="K45" s="53">
        <v>294</v>
      </c>
      <c r="L45" s="41"/>
    </row>
    <row r="46" spans="1:12" ht="15">
      <c r="A46" s="23"/>
      <c r="B46" s="15"/>
      <c r="C46" s="11"/>
      <c r="D46" s="7" t="s">
        <v>22</v>
      </c>
      <c r="E46" s="51" t="s">
        <v>44</v>
      </c>
      <c r="F46" s="52">
        <v>60</v>
      </c>
      <c r="G46" s="52">
        <v>10</v>
      </c>
      <c r="H46" s="52">
        <v>1</v>
      </c>
      <c r="I46" s="57">
        <v>58</v>
      </c>
      <c r="J46" s="52">
        <v>130</v>
      </c>
      <c r="K46" s="53"/>
      <c r="L46" s="41"/>
    </row>
    <row r="47" spans="1:12" ht="15">
      <c r="A47" s="23"/>
      <c r="B47" s="15"/>
      <c r="C47" s="11"/>
      <c r="D47" s="7" t="s">
        <v>23</v>
      </c>
      <c r="E47" s="53" t="s">
        <v>53</v>
      </c>
      <c r="F47" s="52">
        <v>200</v>
      </c>
      <c r="G47" s="52">
        <v>1</v>
      </c>
      <c r="H47" s="52">
        <v>0</v>
      </c>
      <c r="I47" s="57">
        <v>23</v>
      </c>
      <c r="J47" s="52">
        <v>108</v>
      </c>
      <c r="K47" s="53">
        <v>134</v>
      </c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31</v>
      </c>
      <c r="H51" s="19">
        <f t="shared" ref="H51" si="19">SUM(H44:H50)</f>
        <v>29</v>
      </c>
      <c r="I51" s="19">
        <f t="shared" ref="I51" si="20">SUM(I44:I50)</f>
        <v>144</v>
      </c>
      <c r="J51" s="19">
        <f t="shared" ref="J51:L51" si="21">SUM(J44:J50)</f>
        <v>825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660</v>
      </c>
      <c r="G62" s="32">
        <f t="shared" ref="G62" si="26">G51+G61</f>
        <v>31</v>
      </c>
      <c r="H62" s="32">
        <f t="shared" ref="H62" si="27">H51+H61</f>
        <v>29</v>
      </c>
      <c r="I62" s="32">
        <f t="shared" ref="I62" si="28">I51+I61</f>
        <v>144</v>
      </c>
      <c r="J62" s="32">
        <f t="shared" ref="J62:L62" si="29">J51+J61</f>
        <v>825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54</v>
      </c>
      <c r="F63" s="50">
        <v>300</v>
      </c>
      <c r="G63" s="50">
        <v>41</v>
      </c>
      <c r="H63" s="50">
        <v>46</v>
      </c>
      <c r="I63" s="56">
        <v>45</v>
      </c>
      <c r="J63" s="50">
        <v>764</v>
      </c>
      <c r="K63" s="58">
        <v>309.29000000000002</v>
      </c>
      <c r="L63" s="39"/>
    </row>
    <row r="64" spans="1:12" ht="15">
      <c r="A64" s="23"/>
      <c r="B64" s="15"/>
      <c r="C64" s="11"/>
      <c r="D64" s="6"/>
      <c r="E64" s="51" t="s">
        <v>55</v>
      </c>
      <c r="F64" s="52">
        <v>200</v>
      </c>
      <c r="G64" s="52">
        <v>0</v>
      </c>
      <c r="H64" s="52">
        <v>0</v>
      </c>
      <c r="I64" s="57">
        <v>27</v>
      </c>
      <c r="J64" s="52">
        <v>112</v>
      </c>
      <c r="K64" s="53"/>
      <c r="L64" s="41"/>
    </row>
    <row r="65" spans="1:12" ht="15">
      <c r="A65" s="23"/>
      <c r="B65" s="15"/>
      <c r="C65" s="11"/>
      <c r="D65" s="7" t="s">
        <v>22</v>
      </c>
      <c r="E65" s="51" t="s">
        <v>44</v>
      </c>
      <c r="F65" s="52">
        <v>60</v>
      </c>
      <c r="G65" s="52">
        <v>10</v>
      </c>
      <c r="H65" s="52">
        <v>1</v>
      </c>
      <c r="I65" s="57">
        <v>58</v>
      </c>
      <c r="J65" s="52">
        <v>130</v>
      </c>
      <c r="K65" s="53"/>
      <c r="L65" s="41"/>
    </row>
    <row r="66" spans="1:12" ht="15">
      <c r="A66" s="23"/>
      <c r="B66" s="15"/>
      <c r="C66" s="11"/>
      <c r="D66" s="7" t="s">
        <v>23</v>
      </c>
      <c r="E66" s="53" t="s">
        <v>56</v>
      </c>
      <c r="F66" s="52">
        <v>60</v>
      </c>
      <c r="G66" s="52">
        <v>0.68</v>
      </c>
      <c r="H66" s="52">
        <v>4</v>
      </c>
      <c r="I66" s="57">
        <v>3</v>
      </c>
      <c r="J66" s="52">
        <v>47.46</v>
      </c>
      <c r="K66" s="53">
        <v>23</v>
      </c>
      <c r="L66" s="41"/>
    </row>
    <row r="67" spans="1:12" ht="15.75" thickBot="1">
      <c r="A67" s="23"/>
      <c r="B67" s="15"/>
      <c r="C67" s="11"/>
      <c r="D67" s="7" t="s">
        <v>24</v>
      </c>
      <c r="E67" s="54" t="s">
        <v>57</v>
      </c>
      <c r="F67" s="55">
        <v>100</v>
      </c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51.68</v>
      </c>
      <c r="H70" s="19">
        <f t="shared" ref="H70" si="31">SUM(H63:H69)</f>
        <v>51</v>
      </c>
      <c r="I70" s="19">
        <f t="shared" ref="I70" si="32">SUM(I63:I69)</f>
        <v>133</v>
      </c>
      <c r="J70" s="19">
        <f t="shared" ref="J70:L70" si="33">SUM(J63:J69)</f>
        <v>1053.46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720</v>
      </c>
      <c r="G81" s="32">
        <f t="shared" ref="G81" si="38">G70+G80</f>
        <v>51.68</v>
      </c>
      <c r="H81" s="32">
        <f t="shared" ref="H81" si="39">H70+H80</f>
        <v>51</v>
      </c>
      <c r="I81" s="32">
        <f t="shared" ref="I81" si="40">I70+I80</f>
        <v>133</v>
      </c>
      <c r="J81" s="32">
        <f t="shared" ref="J81:L81" si="41">J70+J80</f>
        <v>1053.46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58</v>
      </c>
      <c r="F82" s="50">
        <v>260</v>
      </c>
      <c r="G82" s="50">
        <v>18</v>
      </c>
      <c r="H82" s="50">
        <v>14</v>
      </c>
      <c r="I82" s="56">
        <v>50</v>
      </c>
      <c r="J82" s="50">
        <v>407</v>
      </c>
      <c r="K82" s="58">
        <v>608.67899999999997</v>
      </c>
      <c r="L82" s="39"/>
    </row>
    <row r="83" spans="1:12" ht="15">
      <c r="A83" s="23"/>
      <c r="B83" s="15"/>
      <c r="C83" s="11"/>
      <c r="D83" s="6"/>
      <c r="E83" s="51" t="s">
        <v>43</v>
      </c>
      <c r="F83" s="52">
        <v>200</v>
      </c>
      <c r="G83" s="52">
        <v>0</v>
      </c>
      <c r="H83" s="52">
        <v>0</v>
      </c>
      <c r="I83" s="57">
        <v>9</v>
      </c>
      <c r="J83" s="52"/>
      <c r="K83" s="53">
        <v>376</v>
      </c>
      <c r="L83" s="41"/>
    </row>
    <row r="84" spans="1:12" ht="15">
      <c r="A84" s="23"/>
      <c r="B84" s="15"/>
      <c r="C84" s="11"/>
      <c r="D84" s="7" t="s">
        <v>22</v>
      </c>
      <c r="E84" s="51" t="s">
        <v>44</v>
      </c>
      <c r="F84" s="52">
        <v>60</v>
      </c>
      <c r="G84" s="52">
        <v>10</v>
      </c>
      <c r="H84" s="52">
        <v>1</v>
      </c>
      <c r="I84" s="57">
        <v>58</v>
      </c>
      <c r="J84" s="52">
        <v>130</v>
      </c>
      <c r="K84" s="53"/>
      <c r="L84" s="41"/>
    </row>
    <row r="85" spans="1:12" ht="15">
      <c r="A85" s="23"/>
      <c r="B85" s="15"/>
      <c r="C85" s="11"/>
      <c r="D85" s="7" t="s">
        <v>23</v>
      </c>
      <c r="E85" s="53" t="s">
        <v>59</v>
      </c>
      <c r="F85" s="52">
        <v>60</v>
      </c>
      <c r="G85" s="52">
        <v>1</v>
      </c>
      <c r="H85" s="52">
        <v>4</v>
      </c>
      <c r="I85" s="57">
        <v>5</v>
      </c>
      <c r="J85" s="52">
        <v>57</v>
      </c>
      <c r="K85" s="53">
        <v>45</v>
      </c>
      <c r="L85" s="41"/>
    </row>
    <row r="86" spans="1:12" ht="15.75" thickBot="1">
      <c r="A86" s="23"/>
      <c r="B86" s="15"/>
      <c r="C86" s="11"/>
      <c r="D86" s="7" t="s">
        <v>24</v>
      </c>
      <c r="E86" s="54" t="s">
        <v>60</v>
      </c>
      <c r="F86" s="55">
        <v>200</v>
      </c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29</v>
      </c>
      <c r="H89" s="19">
        <f t="shared" ref="H89" si="43">SUM(H82:H88)</f>
        <v>19</v>
      </c>
      <c r="I89" s="19">
        <f t="shared" ref="I89" si="44">SUM(I82:I88)</f>
        <v>122</v>
      </c>
      <c r="J89" s="19">
        <f t="shared" ref="J89:L89" si="45">SUM(J82:J88)</f>
        <v>594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780</v>
      </c>
      <c r="G100" s="32">
        <f t="shared" ref="G100" si="50">G89+G99</f>
        <v>29</v>
      </c>
      <c r="H100" s="32">
        <f t="shared" ref="H100" si="51">H89+H99</f>
        <v>19</v>
      </c>
      <c r="I100" s="32">
        <f t="shared" ref="I100" si="52">I89+I99</f>
        <v>122</v>
      </c>
      <c r="J100" s="32">
        <f t="shared" ref="J100:L100" si="53">J89+J99</f>
        <v>594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61</v>
      </c>
      <c r="F101" s="50">
        <v>260</v>
      </c>
      <c r="G101" s="50">
        <v>14</v>
      </c>
      <c r="H101" s="50">
        <v>20</v>
      </c>
      <c r="I101" s="56">
        <v>55</v>
      </c>
      <c r="J101" s="50">
        <v>459</v>
      </c>
      <c r="K101" s="58">
        <v>288.33600000000001</v>
      </c>
      <c r="L101" s="39"/>
    </row>
    <row r="102" spans="1:12" ht="15">
      <c r="A102" s="23"/>
      <c r="B102" s="15"/>
      <c r="C102" s="11"/>
      <c r="D102" s="6"/>
      <c r="E102" s="51" t="s">
        <v>62</v>
      </c>
      <c r="F102" s="52">
        <v>200</v>
      </c>
      <c r="G102" s="52">
        <v>0</v>
      </c>
      <c r="H102" s="52">
        <v>0</v>
      </c>
      <c r="I102" s="57">
        <v>20</v>
      </c>
      <c r="J102" s="52">
        <v>76</v>
      </c>
      <c r="K102" s="53">
        <v>306</v>
      </c>
      <c r="L102" s="41"/>
    </row>
    <row r="103" spans="1:12" ht="15">
      <c r="A103" s="23"/>
      <c r="B103" s="15"/>
      <c r="C103" s="11"/>
      <c r="D103" s="7" t="s">
        <v>22</v>
      </c>
      <c r="E103" s="51" t="s">
        <v>44</v>
      </c>
      <c r="F103" s="52">
        <v>60</v>
      </c>
      <c r="G103" s="52">
        <v>10</v>
      </c>
      <c r="H103" s="52">
        <v>1</v>
      </c>
      <c r="I103" s="57">
        <v>58</v>
      </c>
      <c r="J103" s="52">
        <v>130</v>
      </c>
      <c r="K103" s="53"/>
      <c r="L103" s="41"/>
    </row>
    <row r="104" spans="1:12" ht="15">
      <c r="A104" s="23"/>
      <c r="B104" s="15"/>
      <c r="C104" s="11"/>
      <c r="D104" s="7" t="s">
        <v>23</v>
      </c>
      <c r="E104" s="53" t="s">
        <v>45</v>
      </c>
      <c r="F104" s="52">
        <v>60</v>
      </c>
      <c r="G104" s="52">
        <v>0</v>
      </c>
      <c r="H104" s="52">
        <v>4</v>
      </c>
      <c r="I104" s="57">
        <v>1</v>
      </c>
      <c r="J104" s="52">
        <v>40</v>
      </c>
      <c r="K104" s="53">
        <v>13</v>
      </c>
      <c r="L104" s="41"/>
    </row>
    <row r="105" spans="1:12" ht="15.75" thickBot="1">
      <c r="A105" s="23"/>
      <c r="B105" s="15"/>
      <c r="C105" s="11"/>
      <c r="D105" s="7" t="s">
        <v>24</v>
      </c>
      <c r="E105" s="54" t="s">
        <v>46</v>
      </c>
      <c r="F105" s="55">
        <v>190</v>
      </c>
      <c r="G105" s="55">
        <v>11</v>
      </c>
      <c r="H105" s="55">
        <v>13</v>
      </c>
      <c r="I105" s="59">
        <v>35</v>
      </c>
      <c r="J105" s="55">
        <v>302</v>
      </c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 t="shared" ref="G108:J108" si="54">SUM(G101:G107)</f>
        <v>35</v>
      </c>
      <c r="H108" s="19">
        <f t="shared" si="54"/>
        <v>38</v>
      </c>
      <c r="I108" s="19">
        <f t="shared" si="54"/>
        <v>169</v>
      </c>
      <c r="J108" s="19">
        <f t="shared" si="54"/>
        <v>1007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770</v>
      </c>
      <c r="G119" s="32">
        <f t="shared" ref="G119" si="58">G108+G118</f>
        <v>35</v>
      </c>
      <c r="H119" s="32">
        <f t="shared" ref="H119" si="59">H108+H118</f>
        <v>38</v>
      </c>
      <c r="I119" s="32">
        <f t="shared" ref="I119" si="60">I108+I118</f>
        <v>169</v>
      </c>
      <c r="J119" s="32">
        <f t="shared" ref="J119:L119" si="61">J108+J118</f>
        <v>1007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63</v>
      </c>
      <c r="F120" s="50">
        <v>260</v>
      </c>
      <c r="G120" s="50">
        <v>35</v>
      </c>
      <c r="H120" s="50">
        <v>20</v>
      </c>
      <c r="I120" s="56">
        <v>46</v>
      </c>
      <c r="J120" s="50">
        <v>512</v>
      </c>
      <c r="K120" s="58">
        <v>301.16800000000001</v>
      </c>
      <c r="L120" s="39"/>
    </row>
    <row r="121" spans="1:12" ht="15">
      <c r="A121" s="14"/>
      <c r="B121" s="15"/>
      <c r="C121" s="11"/>
      <c r="D121" s="6"/>
      <c r="E121" s="51" t="s">
        <v>64</v>
      </c>
      <c r="F121" s="52">
        <v>200</v>
      </c>
      <c r="G121" s="52">
        <v>0</v>
      </c>
      <c r="H121" s="52">
        <v>0</v>
      </c>
      <c r="I121" s="57">
        <v>20</v>
      </c>
      <c r="J121" s="52">
        <v>76</v>
      </c>
      <c r="K121" s="53"/>
      <c r="L121" s="41"/>
    </row>
    <row r="122" spans="1:12" ht="15">
      <c r="A122" s="14"/>
      <c r="B122" s="15"/>
      <c r="C122" s="11"/>
      <c r="D122" s="7" t="s">
        <v>22</v>
      </c>
      <c r="E122" s="51" t="s">
        <v>44</v>
      </c>
      <c r="F122" s="52">
        <v>60</v>
      </c>
      <c r="G122" s="52">
        <v>8</v>
      </c>
      <c r="H122" s="52">
        <v>1</v>
      </c>
      <c r="I122" s="57">
        <v>49</v>
      </c>
      <c r="J122" s="52">
        <v>90</v>
      </c>
      <c r="K122" s="53"/>
      <c r="L122" s="41"/>
    </row>
    <row r="123" spans="1:12" ht="15">
      <c r="A123" s="14"/>
      <c r="B123" s="15"/>
      <c r="C123" s="11"/>
      <c r="D123" s="7" t="s">
        <v>23</v>
      </c>
      <c r="E123" s="53" t="s">
        <v>56</v>
      </c>
      <c r="F123" s="52">
        <v>60</v>
      </c>
      <c r="G123" s="52">
        <v>0.68</v>
      </c>
      <c r="H123" s="52">
        <v>4</v>
      </c>
      <c r="I123" s="57">
        <v>3</v>
      </c>
      <c r="J123" s="52">
        <v>47.46</v>
      </c>
      <c r="K123" s="53">
        <v>23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43.68</v>
      </c>
      <c r="H127" s="19">
        <f t="shared" si="62"/>
        <v>25</v>
      </c>
      <c r="I127" s="19">
        <f t="shared" si="62"/>
        <v>118</v>
      </c>
      <c r="J127" s="19">
        <f t="shared" si="62"/>
        <v>725.46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580</v>
      </c>
      <c r="G138" s="32">
        <f t="shared" ref="G138" si="66">G127+G137</f>
        <v>43.68</v>
      </c>
      <c r="H138" s="32">
        <f t="shared" ref="H138" si="67">H127+H137</f>
        <v>25</v>
      </c>
      <c r="I138" s="32">
        <f t="shared" ref="I138" si="68">I127+I137</f>
        <v>118</v>
      </c>
      <c r="J138" s="32">
        <f t="shared" ref="J138:L138" si="69">J127+J137</f>
        <v>725.46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65</v>
      </c>
      <c r="F139" s="50">
        <v>280</v>
      </c>
      <c r="G139" s="50">
        <v>22</v>
      </c>
      <c r="H139" s="50">
        <v>14</v>
      </c>
      <c r="I139" s="56">
        <v>47</v>
      </c>
      <c r="J139" s="50">
        <v>408</v>
      </c>
      <c r="K139" s="58">
        <v>177.81</v>
      </c>
      <c r="L139" s="39"/>
    </row>
    <row r="140" spans="1:12" ht="15">
      <c r="A140" s="23"/>
      <c r="B140" s="15"/>
      <c r="C140" s="11"/>
      <c r="D140" s="6"/>
      <c r="E140" s="51" t="s">
        <v>52</v>
      </c>
      <c r="F140" s="52">
        <v>200</v>
      </c>
      <c r="G140" s="52">
        <v>0</v>
      </c>
      <c r="H140" s="52">
        <v>0</v>
      </c>
      <c r="I140" s="57">
        <v>31</v>
      </c>
      <c r="J140" s="52">
        <v>121</v>
      </c>
      <c r="K140" s="53">
        <v>294</v>
      </c>
      <c r="L140" s="41"/>
    </row>
    <row r="141" spans="1:12" ht="15">
      <c r="A141" s="23"/>
      <c r="B141" s="15"/>
      <c r="C141" s="11"/>
      <c r="D141" s="7" t="s">
        <v>22</v>
      </c>
      <c r="E141" s="51" t="s">
        <v>44</v>
      </c>
      <c r="F141" s="52">
        <v>60</v>
      </c>
      <c r="G141" s="52">
        <v>10</v>
      </c>
      <c r="H141" s="52">
        <v>1</v>
      </c>
      <c r="I141" s="57">
        <v>58</v>
      </c>
      <c r="J141" s="52">
        <v>130</v>
      </c>
      <c r="K141" s="53"/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53</v>
      </c>
      <c r="F142" s="52">
        <v>200</v>
      </c>
      <c r="G142" s="52">
        <v>1</v>
      </c>
      <c r="H142" s="52">
        <v>0</v>
      </c>
      <c r="I142" s="57">
        <v>23</v>
      </c>
      <c r="J142" s="52">
        <v>108</v>
      </c>
      <c r="K142" s="53">
        <v>134</v>
      </c>
      <c r="L142" s="41"/>
    </row>
    <row r="143" spans="1:12" ht="15.75" thickBot="1">
      <c r="A143" s="23"/>
      <c r="B143" s="15"/>
      <c r="C143" s="11"/>
      <c r="D143" s="7" t="s">
        <v>24</v>
      </c>
      <c r="E143" s="54" t="s">
        <v>66</v>
      </c>
      <c r="F143" s="55">
        <v>80</v>
      </c>
      <c r="G143" s="55">
        <v>1</v>
      </c>
      <c r="H143" s="55">
        <v>7</v>
      </c>
      <c r="I143" s="59">
        <v>4</v>
      </c>
      <c r="J143" s="55">
        <v>83</v>
      </c>
      <c r="K143" s="60">
        <v>28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820</v>
      </c>
      <c r="G146" s="19">
        <f t="shared" ref="G146:J146" si="70">SUM(G139:G145)</f>
        <v>34</v>
      </c>
      <c r="H146" s="19">
        <f t="shared" si="70"/>
        <v>22</v>
      </c>
      <c r="I146" s="19">
        <f t="shared" si="70"/>
        <v>163</v>
      </c>
      <c r="J146" s="19">
        <f t="shared" si="70"/>
        <v>850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820</v>
      </c>
      <c r="G157" s="32">
        <f t="shared" ref="G157" si="74">G146+G156</f>
        <v>34</v>
      </c>
      <c r="H157" s="32">
        <f t="shared" ref="H157" si="75">H146+H156</f>
        <v>22</v>
      </c>
      <c r="I157" s="32">
        <f t="shared" ref="I157" si="76">I146+I156</f>
        <v>163</v>
      </c>
      <c r="J157" s="32">
        <f t="shared" ref="J157:L157" si="77">J146+J156</f>
        <v>850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67</v>
      </c>
      <c r="F158" s="50">
        <v>290</v>
      </c>
      <c r="G158" s="50">
        <v>27</v>
      </c>
      <c r="H158" s="50">
        <v>21</v>
      </c>
      <c r="I158" s="56">
        <v>59</v>
      </c>
      <c r="J158" s="50">
        <v>540</v>
      </c>
      <c r="K158" s="58">
        <v>171.98</v>
      </c>
      <c r="L158" s="39"/>
    </row>
    <row r="159" spans="1:12" ht="15">
      <c r="A159" s="23"/>
      <c r="B159" s="15"/>
      <c r="C159" s="11"/>
      <c r="D159" s="6"/>
      <c r="E159" s="51" t="s">
        <v>48</v>
      </c>
      <c r="F159" s="52">
        <v>200</v>
      </c>
      <c r="G159" s="52">
        <v>0</v>
      </c>
      <c r="H159" s="52">
        <v>0</v>
      </c>
      <c r="I159" s="57">
        <v>23</v>
      </c>
      <c r="J159" s="52">
        <v>89</v>
      </c>
      <c r="K159" s="53">
        <v>297</v>
      </c>
      <c r="L159" s="41"/>
    </row>
    <row r="160" spans="1:12" ht="15">
      <c r="A160" s="23"/>
      <c r="B160" s="15"/>
      <c r="C160" s="11"/>
      <c r="D160" s="7" t="s">
        <v>22</v>
      </c>
      <c r="E160" s="51" t="s">
        <v>44</v>
      </c>
      <c r="F160" s="52">
        <v>60</v>
      </c>
      <c r="G160" s="52">
        <v>10</v>
      </c>
      <c r="H160" s="52">
        <v>1</v>
      </c>
      <c r="I160" s="57">
        <v>58</v>
      </c>
      <c r="J160" s="52">
        <v>130</v>
      </c>
      <c r="K160" s="53"/>
      <c r="L160" s="41"/>
    </row>
    <row r="161" spans="1:12" ht="15">
      <c r="A161" s="23"/>
      <c r="B161" s="15"/>
      <c r="C161" s="11"/>
      <c r="D161" s="7" t="s">
        <v>23</v>
      </c>
      <c r="E161" s="53" t="s">
        <v>68</v>
      </c>
      <c r="F161" s="52">
        <v>80</v>
      </c>
      <c r="G161" s="52">
        <v>1</v>
      </c>
      <c r="H161" s="52">
        <v>4</v>
      </c>
      <c r="I161" s="57">
        <v>9</v>
      </c>
      <c r="J161" s="52">
        <v>72</v>
      </c>
      <c r="K161" s="53">
        <v>21</v>
      </c>
      <c r="L161" s="41"/>
    </row>
    <row r="162" spans="1:12" ht="15.75" thickBot="1">
      <c r="A162" s="23"/>
      <c r="B162" s="15"/>
      <c r="C162" s="11"/>
      <c r="D162" s="7" t="s">
        <v>24</v>
      </c>
      <c r="E162" s="54" t="s">
        <v>50</v>
      </c>
      <c r="F162" s="55">
        <v>50</v>
      </c>
      <c r="G162" s="55">
        <v>4</v>
      </c>
      <c r="H162" s="55">
        <v>6</v>
      </c>
      <c r="I162" s="59">
        <v>37</v>
      </c>
      <c r="J162" s="55">
        <v>208</v>
      </c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42</v>
      </c>
      <c r="H165" s="19">
        <f t="shared" si="78"/>
        <v>32</v>
      </c>
      <c r="I165" s="19">
        <f t="shared" si="78"/>
        <v>186</v>
      </c>
      <c r="J165" s="19">
        <f t="shared" si="78"/>
        <v>1039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680</v>
      </c>
      <c r="G176" s="32">
        <f t="shared" ref="G176" si="82">G165+G175</f>
        <v>42</v>
      </c>
      <c r="H176" s="32">
        <f t="shared" ref="H176" si="83">H165+H175</f>
        <v>32</v>
      </c>
      <c r="I176" s="32">
        <f t="shared" ref="I176" si="84">I165+I175</f>
        <v>186</v>
      </c>
      <c r="J176" s="32">
        <f t="shared" ref="J176:L176" si="85">J165+J175</f>
        <v>1039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69</v>
      </c>
      <c r="F177" s="50">
        <v>240</v>
      </c>
      <c r="G177" s="50">
        <v>23.9</v>
      </c>
      <c r="H177" s="50">
        <v>22.8</v>
      </c>
      <c r="I177" s="56">
        <v>43</v>
      </c>
      <c r="J177" s="50">
        <v>475</v>
      </c>
      <c r="K177" s="58">
        <v>246.309</v>
      </c>
      <c r="L177" s="39"/>
    </row>
    <row r="178" spans="1:12" ht="15">
      <c r="A178" s="23"/>
      <c r="B178" s="15"/>
      <c r="C178" s="11"/>
      <c r="D178" s="6"/>
      <c r="E178" s="51" t="s">
        <v>70</v>
      </c>
      <c r="F178" s="52">
        <v>200</v>
      </c>
      <c r="G178" s="52">
        <v>0</v>
      </c>
      <c r="H178" s="52">
        <v>0</v>
      </c>
      <c r="I178" s="57">
        <v>27</v>
      </c>
      <c r="J178" s="52">
        <v>112</v>
      </c>
      <c r="K178" s="53"/>
      <c r="L178" s="41"/>
    </row>
    <row r="179" spans="1:12" ht="15">
      <c r="A179" s="23"/>
      <c r="B179" s="15"/>
      <c r="C179" s="11"/>
      <c r="D179" s="7" t="s">
        <v>22</v>
      </c>
      <c r="E179" s="51" t="s">
        <v>44</v>
      </c>
      <c r="F179" s="52">
        <v>60</v>
      </c>
      <c r="G179" s="52">
        <v>8</v>
      </c>
      <c r="H179" s="52">
        <v>1</v>
      </c>
      <c r="I179" s="57">
        <v>49</v>
      </c>
      <c r="J179" s="52">
        <v>90</v>
      </c>
      <c r="K179" s="53"/>
      <c r="L179" s="41"/>
    </row>
    <row r="180" spans="1:12" ht="15">
      <c r="A180" s="23"/>
      <c r="B180" s="15"/>
      <c r="C180" s="11"/>
      <c r="D180" s="7" t="s">
        <v>23</v>
      </c>
      <c r="E180" s="53" t="s">
        <v>56</v>
      </c>
      <c r="F180" s="52">
        <v>60</v>
      </c>
      <c r="G180" s="52">
        <v>0.68</v>
      </c>
      <c r="H180" s="52">
        <v>4</v>
      </c>
      <c r="I180" s="57">
        <v>3</v>
      </c>
      <c r="J180" s="52">
        <v>47.46</v>
      </c>
      <c r="K180" s="53">
        <v>23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32.58</v>
      </c>
      <c r="H184" s="19">
        <f t="shared" si="86"/>
        <v>27.8</v>
      </c>
      <c r="I184" s="19">
        <f t="shared" si="86"/>
        <v>122</v>
      </c>
      <c r="J184" s="19">
        <f t="shared" si="86"/>
        <v>724.46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560</v>
      </c>
      <c r="G195" s="32">
        <f t="shared" ref="G195" si="90">G184+G194</f>
        <v>32.58</v>
      </c>
      <c r="H195" s="32">
        <f t="shared" ref="H195" si="91">H184+H194</f>
        <v>27.8</v>
      </c>
      <c r="I195" s="32">
        <f t="shared" ref="I195" si="92">I184+I194</f>
        <v>122</v>
      </c>
      <c r="J195" s="32">
        <f t="shared" ref="J195:L195" si="93">J184+J194</f>
        <v>724.46</v>
      </c>
      <c r="K195" s="32"/>
      <c r="L195" s="32">
        <f t="shared" si="93"/>
        <v>0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35.994</v>
      </c>
      <c r="H196" s="34">
        <f t="shared" si="94"/>
        <v>29.48</v>
      </c>
      <c r="I196" s="34">
        <f t="shared" si="94"/>
        <v>142.4</v>
      </c>
      <c r="J196" s="34">
        <f t="shared" si="94"/>
        <v>828.73800000000006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2025-01-09T09:14:11Z</dcterms:modified>
</cp:coreProperties>
</file>